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5760" yWindow="495" windowWidth="28800" windowHeight="17505"/>
  </bookViews>
  <sheets>
    <sheet name="O" sheetId="1" r:id="rId1"/>
  </sheets>
  <definedNames>
    <definedName name="_xlnm._FilterDatabase" localSheetId="0" hidden="1">O!$B$3:$V$26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4" i="1"/>
  <c r="V2" i="1"/>
  <c r="W2" i="1" l="1"/>
</calcChain>
</file>

<file path=xl/sharedStrings.xml><?xml version="1.0" encoding="utf-8"?>
<sst xmlns="http://schemas.openxmlformats.org/spreadsheetml/2006/main" count="123" uniqueCount="73">
  <si>
    <t>1011B548.022</t>
  </si>
  <si>
    <t>1011B548.405</t>
  </si>
  <si>
    <t>1011B609.301</t>
  </si>
  <si>
    <t>1011B609.601</t>
  </si>
  <si>
    <t>1011B631.005</t>
  </si>
  <si>
    <t>1011B631.403</t>
  </si>
  <si>
    <t>1011B691.403</t>
  </si>
  <si>
    <t>1011B693.001</t>
  </si>
  <si>
    <t>1011B794.400</t>
  </si>
  <si>
    <t>1011B799.001</t>
  </si>
  <si>
    <t>1011B830.400</t>
  </si>
  <si>
    <t>1011B847.400</t>
  </si>
  <si>
    <t>1011B922.001</t>
  </si>
  <si>
    <t>1011B924.001</t>
  </si>
  <si>
    <t>1012B357.702</t>
  </si>
  <si>
    <t>1012B418.005</t>
  </si>
  <si>
    <t>1012B418.403</t>
  </si>
  <si>
    <t>1012B450.701</t>
  </si>
  <si>
    <t>1012B601.004</t>
  </si>
  <si>
    <t>1041A330.102</t>
  </si>
  <si>
    <t>1051A065.005</t>
  </si>
  <si>
    <t>1051A082.960</t>
  </si>
  <si>
    <t>1201A424.105</t>
  </si>
  <si>
    <t>PHOTO</t>
  </si>
  <si>
    <t>ITEM</t>
  </si>
  <si>
    <t>RETAIL</t>
  </si>
  <si>
    <t>ITEM-NAME</t>
  </si>
  <si>
    <t>CATEGORY</t>
  </si>
  <si>
    <t>GENDER</t>
  </si>
  <si>
    <t>GEL-KAYANO 30</t>
  </si>
  <si>
    <t>CARRIER GREY/ILLUMINATE MINT</t>
  </si>
  <si>
    <t>RUNNING</t>
  </si>
  <si>
    <t>MEN</t>
  </si>
  <si>
    <t>EVENING TEAL/TEAL TINT</t>
  </si>
  <si>
    <t>NOOSA TRI 15</t>
  </si>
  <si>
    <t>LIME BURST/ILLUMINATE MINT</t>
  </si>
  <si>
    <t>SUNRISE RED/BLACK</t>
  </si>
  <si>
    <t>GT-1000 12</t>
  </si>
  <si>
    <t>BLACK/BRIGHT YELLOW</t>
  </si>
  <si>
    <t>THUNDER BLUE/ELECTRIC LIME</t>
  </si>
  <si>
    <t>GT-2000 12</t>
  </si>
  <si>
    <t>FRENCH BLUE/BRIGHT YELLOW</t>
  </si>
  <si>
    <t>NOVABLAST 4</t>
  </si>
  <si>
    <t>BLACK/THUNDER BLUE</t>
  </si>
  <si>
    <t>GEL-NIMBUS 26</t>
  </si>
  <si>
    <t>FRENCH BLUE/ELECTRIC LIME</t>
  </si>
  <si>
    <t>GEL-Trabuco 12</t>
  </si>
  <si>
    <t>BLACK/LIGHT BLUE</t>
  </si>
  <si>
    <t>GEL-KAYANO 30 LITE-SHOW</t>
  </si>
  <si>
    <t>LITE-SHOW/SEA GLASS</t>
  </si>
  <si>
    <t>COSMOS/ASH ROCK</t>
  </si>
  <si>
    <t>WOMEN</t>
  </si>
  <si>
    <t>GEL-EXCITE 10</t>
  </si>
  <si>
    <t>BLACK/APRICOT CRUSH</t>
  </si>
  <si>
    <t>SAPPHIRE/PURE SILVER</t>
  </si>
  <si>
    <t>COSMOS/DUSTY PURPLE</t>
  </si>
  <si>
    <t>BLACK/NEON LIME</t>
  </si>
  <si>
    <t>GEL-RESOLUTION 9</t>
  </si>
  <si>
    <t>WHITE/BLUE EXPANSE</t>
  </si>
  <si>
    <t>CPS</t>
  </si>
  <si>
    <t>SKY ELITE FF MT 2</t>
  </si>
  <si>
    <t>BLACK/LIME BURST</t>
  </si>
  <si>
    <t>SKY ELITE FF 2</t>
  </si>
  <si>
    <t>WHITE/PURE GOLD</t>
  </si>
  <si>
    <t>GEL-NIMBUS 9</t>
  </si>
  <si>
    <t>CREAM/BLACK</t>
  </si>
  <si>
    <t>SPORTSTYLE</t>
  </si>
  <si>
    <t>NOVABLAST</t>
  </si>
  <si>
    <t>QTY TOTAL</t>
  </si>
  <si>
    <t>COLOR</t>
  </si>
  <si>
    <t>GEL-NIMBUS 26 LITE-SHOW</t>
  </si>
  <si>
    <t>TOTAL US$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</si>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</sst>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$-80A]* #,##0.00_-;\-[$$-80A]* #,##0.00_-;_-[$$-80A]* &quot;-&quot;??_-;_-@_-"/>
    <numFmt numFmtId="167" formatCode="_(* #,##0_);_(* \(#,##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7" fontId="7" fillId="0" borderId="1" xfId="3" applyNumberFormat="1" applyFont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103730</xdr:colOff>
      <xdr:row>3</xdr:row>
      <xdr:rowOff>182943</xdr:rowOff>
    </xdr:from>
    <xdr:to>
      <xdr:col>6</xdr:col>
      <xdr:colOff>1161223</xdr:colOff>
      <xdr:row>3</xdr:row>
      <xdr:rowOff>782257</xdr:rowOff>
    </xdr:to>
    <xdr:pic>
      <xdr:nvPicPr>
        <xdr:cNvPr id="25" name="Picture 1" descr="Zoom image of Image 1 of 7 of Men's Black/Sheet Rock GEL-KAYANO 30 Men's Running Shoes">
          <a:extLst>
            <a:ext uri="{FF2B5EF4-FFF2-40B4-BE49-F238E27FC236}">
              <a16:creationId xmlns="" xmlns:a16="http://schemas.microsoft.com/office/drawing/2014/main" id="{8DA33FED-8DE9-4E45-A35B-420FD886ED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50" b="18129"/>
        <a:stretch/>
      </xdr:blipFill>
      <xdr:spPr bwMode="auto">
        <a:xfrm>
          <a:off x="103730" y="563943"/>
          <a:ext cx="1057493" cy="599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25467</xdr:colOff>
      <xdr:row>4</xdr:row>
      <xdr:rowOff>71401</xdr:rowOff>
    </xdr:from>
    <xdr:to>
      <xdr:col>6</xdr:col>
      <xdr:colOff>1157749</xdr:colOff>
      <xdr:row>4</xdr:row>
      <xdr:rowOff>1020800</xdr:rowOff>
    </xdr:to>
    <xdr:pic>
      <xdr:nvPicPr>
        <xdr:cNvPr id="26" name="Picture 2" descr="Zoom image of Image 1 of 8 of Men's Evening Teal/Teal Tint GEL-KAYANO 30 Men's Running Shoes">
          <a:extLst>
            <a:ext uri="{FF2B5EF4-FFF2-40B4-BE49-F238E27FC236}">
              <a16:creationId xmlns="" xmlns:a16="http://schemas.microsoft.com/office/drawing/2014/main" id="{855CDF0E-4869-43F5-A539-0B9B6A2BA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67" y="1528726"/>
          <a:ext cx="1132282" cy="949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74120</xdr:colOff>
      <xdr:row>5</xdr:row>
      <xdr:rowOff>119588</xdr:rowOff>
    </xdr:from>
    <xdr:to>
      <xdr:col>6</xdr:col>
      <xdr:colOff>1132380</xdr:colOff>
      <xdr:row>5</xdr:row>
      <xdr:rowOff>1004363</xdr:rowOff>
    </xdr:to>
    <xdr:pic>
      <xdr:nvPicPr>
        <xdr:cNvPr id="27" name="Picture 3" descr="Zoom image of Image 1 of 8 of Men's Lime Burst/Illuminate Mint NOOSA TRI 15 Men's Running Shoes">
          <a:extLst>
            <a:ext uri="{FF2B5EF4-FFF2-40B4-BE49-F238E27FC236}">
              <a16:creationId xmlns="" xmlns:a16="http://schemas.microsoft.com/office/drawing/2014/main" id="{16A283E6-371C-4EC8-B6C1-A05CFC8B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20" y="2653238"/>
          <a:ext cx="1058260" cy="88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56612</xdr:colOff>
      <xdr:row>6</xdr:row>
      <xdr:rowOff>187758</xdr:rowOff>
    </xdr:from>
    <xdr:to>
      <xdr:col>6</xdr:col>
      <xdr:colOff>1178172</xdr:colOff>
      <xdr:row>6</xdr:row>
      <xdr:rowOff>802843</xdr:rowOff>
    </xdr:to>
    <xdr:pic>
      <xdr:nvPicPr>
        <xdr:cNvPr id="28" name="Picture 4" descr="Zoom image of Image 1 of 8 of Men's Sunrise Red/Black NOOSA TRI 15 Men's Running Shoes">
          <a:extLst>
            <a:ext uri="{FF2B5EF4-FFF2-40B4-BE49-F238E27FC236}">
              <a16:creationId xmlns="" xmlns:a16="http://schemas.microsoft.com/office/drawing/2014/main" id="{01B6F0EB-D2FE-441F-9D82-F89F7C3E02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81" b="20349"/>
        <a:stretch/>
      </xdr:blipFill>
      <xdr:spPr bwMode="auto">
        <a:xfrm>
          <a:off x="56612" y="3797733"/>
          <a:ext cx="1121560" cy="615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109799</xdr:colOff>
      <xdr:row>7</xdr:row>
      <xdr:rowOff>83812</xdr:rowOff>
    </xdr:from>
    <xdr:to>
      <xdr:col>6</xdr:col>
      <xdr:colOff>1155968</xdr:colOff>
      <xdr:row>7</xdr:row>
      <xdr:rowOff>951238</xdr:rowOff>
    </xdr:to>
    <xdr:pic>
      <xdr:nvPicPr>
        <xdr:cNvPr id="29" name="Picture 5" descr="Imagen ampliada de Image 1 of 8 of Hombre Black/Bright Yellow GT-1000 12 Zapatillas de running para hombre">
          <a:extLst>
            <a:ext uri="{FF2B5EF4-FFF2-40B4-BE49-F238E27FC236}">
              <a16:creationId xmlns="" xmlns:a16="http://schemas.microsoft.com/office/drawing/2014/main" id="{56394C9B-17EF-4342-A5AB-ECAC44823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99" y="4770112"/>
          <a:ext cx="1046169" cy="867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50552</xdr:colOff>
      <xdr:row>8</xdr:row>
      <xdr:rowOff>188620</xdr:rowOff>
    </xdr:from>
    <xdr:to>
      <xdr:col>6</xdr:col>
      <xdr:colOff>1183466</xdr:colOff>
      <xdr:row>8</xdr:row>
      <xdr:rowOff>806533</xdr:rowOff>
    </xdr:to>
    <xdr:pic>
      <xdr:nvPicPr>
        <xdr:cNvPr id="30" name="Picture 6" descr="Zoom image of Image 1 of 8 of Men's Thunder Blue/Electric Lime GT-1000 12 Men's Running Shoes">
          <a:extLst>
            <a:ext uri="{FF2B5EF4-FFF2-40B4-BE49-F238E27FC236}">
              <a16:creationId xmlns="" xmlns:a16="http://schemas.microsoft.com/office/drawing/2014/main" id="{C0612A01-AAB9-4B26-BDB0-CE79A76707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53" b="20482"/>
        <a:stretch/>
      </xdr:blipFill>
      <xdr:spPr bwMode="auto">
        <a:xfrm>
          <a:off x="50552" y="5951245"/>
          <a:ext cx="1132914" cy="617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52123</xdr:colOff>
      <xdr:row>9</xdr:row>
      <xdr:rowOff>84039</xdr:rowOff>
    </xdr:from>
    <xdr:to>
      <xdr:col>6</xdr:col>
      <xdr:colOff>1179778</xdr:colOff>
      <xdr:row>9</xdr:row>
      <xdr:rowOff>1020861</xdr:rowOff>
    </xdr:to>
    <xdr:pic>
      <xdr:nvPicPr>
        <xdr:cNvPr id="31" name="Picture 7" descr="Imagen ampliada de Image 1 of 8 of Hombre French Blue/Bright Yellow GT-2000 12 Zapatillas de running para hombre">
          <a:extLst>
            <a:ext uri="{FF2B5EF4-FFF2-40B4-BE49-F238E27FC236}">
              <a16:creationId xmlns="" xmlns:a16="http://schemas.microsoft.com/office/drawing/2014/main" id="{D4451CC9-EA1E-40CA-86D0-9DD5A110A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23" y="6922989"/>
          <a:ext cx="1127655" cy="936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28205</xdr:colOff>
      <xdr:row>10</xdr:row>
      <xdr:rowOff>73452</xdr:rowOff>
    </xdr:from>
    <xdr:to>
      <xdr:col>6</xdr:col>
      <xdr:colOff>1177026</xdr:colOff>
      <xdr:row>10</xdr:row>
      <xdr:rowOff>1035258</xdr:rowOff>
    </xdr:to>
    <xdr:pic>
      <xdr:nvPicPr>
        <xdr:cNvPr id="32" name="Picture 8" descr="Imagen ampliada de Image 1 of 8 of Hombre Black/Thunder Blue NOVABLAST 4 Zapatillas de running para hombre">
          <a:extLst>
            <a:ext uri="{FF2B5EF4-FFF2-40B4-BE49-F238E27FC236}">
              <a16:creationId xmlns="" xmlns:a16="http://schemas.microsoft.com/office/drawing/2014/main" id="{0A06EF17-946E-415C-BB52-BFBC0F63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05" y="7988727"/>
          <a:ext cx="1148821" cy="96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69338</xdr:colOff>
      <xdr:row>11</xdr:row>
      <xdr:rowOff>115379</xdr:rowOff>
    </xdr:from>
    <xdr:to>
      <xdr:col>6</xdr:col>
      <xdr:colOff>1170182</xdr:colOff>
      <xdr:row>11</xdr:row>
      <xdr:rowOff>1023812</xdr:rowOff>
    </xdr:to>
    <xdr:pic>
      <xdr:nvPicPr>
        <xdr:cNvPr id="33" name="Picture 9" descr="Zoom image of Image 1 of 8 of Men's French Blue/Electric Lime GEL-NIMBUS 26 Men's Running Shoes">
          <a:extLst>
            <a:ext uri="{FF2B5EF4-FFF2-40B4-BE49-F238E27FC236}">
              <a16:creationId xmlns="" xmlns:a16="http://schemas.microsoft.com/office/drawing/2014/main" id="{128FD8B4-5A48-4383-A18A-13EB8C30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38" y="9106979"/>
          <a:ext cx="1100844" cy="908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45280</xdr:colOff>
      <xdr:row>12</xdr:row>
      <xdr:rowOff>67002</xdr:rowOff>
    </xdr:from>
    <xdr:to>
      <xdr:col>6</xdr:col>
      <xdr:colOff>1184502</xdr:colOff>
      <xdr:row>12</xdr:row>
      <xdr:rowOff>1012498</xdr:rowOff>
    </xdr:to>
    <xdr:pic>
      <xdr:nvPicPr>
        <xdr:cNvPr id="34" name="Picture 10" descr="Zoom image of Image 1 of 8 of Men's Black/Light Blue GEL-TRABUCO 12 Men's Trail Running Shoes">
          <a:extLst>
            <a:ext uri="{FF2B5EF4-FFF2-40B4-BE49-F238E27FC236}">
              <a16:creationId xmlns="" xmlns:a16="http://schemas.microsoft.com/office/drawing/2014/main" id="{C14B9914-1108-4B41-B45B-624006762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80" y="10134927"/>
          <a:ext cx="1139222" cy="945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44894</xdr:colOff>
      <xdr:row>13</xdr:row>
      <xdr:rowOff>185247</xdr:rowOff>
    </xdr:from>
    <xdr:to>
      <xdr:col>6</xdr:col>
      <xdr:colOff>1190471</xdr:colOff>
      <xdr:row>13</xdr:row>
      <xdr:rowOff>760903</xdr:rowOff>
    </xdr:to>
    <xdr:pic>
      <xdr:nvPicPr>
        <xdr:cNvPr id="35" name="Picture 11" descr="Asics Gel-kayano 30 Lite-show Erkek Mavi Yeşil Koşu Ayakkabısı 1011B830-400">
          <a:extLst>
            <a:ext uri="{FF2B5EF4-FFF2-40B4-BE49-F238E27FC236}">
              <a16:creationId xmlns="" xmlns:a16="http://schemas.microsoft.com/office/drawing/2014/main" id="{133E1EDE-AFB9-4F92-8847-5613DC9E4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167" b="30000"/>
        <a:stretch/>
      </xdr:blipFill>
      <xdr:spPr bwMode="auto">
        <a:xfrm>
          <a:off x="44894" y="11329497"/>
          <a:ext cx="1145577" cy="575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20061</xdr:colOff>
      <xdr:row>14</xdr:row>
      <xdr:rowOff>131892</xdr:rowOff>
    </xdr:from>
    <xdr:to>
      <xdr:col>6</xdr:col>
      <xdr:colOff>1173739</xdr:colOff>
      <xdr:row>14</xdr:row>
      <xdr:rowOff>946551</xdr:rowOff>
    </xdr:to>
    <xdr:pic>
      <xdr:nvPicPr>
        <xdr:cNvPr id="36" name="Picture 12" descr="picture">
          <a:extLst>
            <a:ext uri="{FF2B5EF4-FFF2-40B4-BE49-F238E27FC236}">
              <a16:creationId xmlns="" xmlns:a16="http://schemas.microsoft.com/office/drawing/2014/main" id="{640CCFF5-5402-4A09-AA4C-7D975BFBE9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21296"/>
        <a:stretch/>
      </xdr:blipFill>
      <xdr:spPr bwMode="auto">
        <a:xfrm>
          <a:off x="20061" y="12352467"/>
          <a:ext cx="1153678" cy="814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71173</xdr:colOff>
      <xdr:row>15</xdr:row>
      <xdr:rowOff>161030</xdr:rowOff>
    </xdr:from>
    <xdr:to>
      <xdr:col>6</xdr:col>
      <xdr:colOff>1198828</xdr:colOff>
      <xdr:row>15</xdr:row>
      <xdr:rowOff>854971</xdr:rowOff>
    </xdr:to>
    <xdr:pic>
      <xdr:nvPicPr>
        <xdr:cNvPr id="37" name="Picture 13" descr="Zoom image of Image 1 of 8 of Men's Black/Champagne GEL-NIMBUS 26 PLATINUM Men's Running Shoes">
          <a:extLst>
            <a:ext uri="{FF2B5EF4-FFF2-40B4-BE49-F238E27FC236}">
              <a16:creationId xmlns="" xmlns:a16="http://schemas.microsoft.com/office/drawing/2014/main" id="{51B49DFC-0F69-4A89-84E7-B27079C374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11" b="14815"/>
        <a:stretch/>
      </xdr:blipFill>
      <xdr:spPr bwMode="auto">
        <a:xfrm>
          <a:off x="71173" y="13457930"/>
          <a:ext cx="1127655" cy="69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55550</xdr:colOff>
      <xdr:row>16</xdr:row>
      <xdr:rowOff>168002</xdr:rowOff>
    </xdr:from>
    <xdr:to>
      <xdr:col>6</xdr:col>
      <xdr:colOff>1166551</xdr:colOff>
      <xdr:row>16</xdr:row>
      <xdr:rowOff>809898</xdr:rowOff>
    </xdr:to>
    <xdr:pic>
      <xdr:nvPicPr>
        <xdr:cNvPr id="38" name="Picture 14" descr="Zoom image of Image 1 of 8 of Men's Black/Champagne NOVABLAST 4 PLATINUM Men's Running Shoes">
          <a:extLst>
            <a:ext uri="{FF2B5EF4-FFF2-40B4-BE49-F238E27FC236}">
              <a16:creationId xmlns="" xmlns:a16="http://schemas.microsoft.com/office/drawing/2014/main" id="{BB68A1C3-2E49-4AE2-8CC3-C2BF72FBE3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3" b="17592"/>
        <a:stretch/>
      </xdr:blipFill>
      <xdr:spPr bwMode="auto">
        <a:xfrm>
          <a:off x="55550" y="14541227"/>
          <a:ext cx="1111001" cy="641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84773</xdr:colOff>
      <xdr:row>17</xdr:row>
      <xdr:rowOff>94448</xdr:rowOff>
    </xdr:from>
    <xdr:to>
      <xdr:col>6</xdr:col>
      <xdr:colOff>1172527</xdr:colOff>
      <xdr:row>17</xdr:row>
      <xdr:rowOff>1010452</xdr:rowOff>
    </xdr:to>
    <xdr:pic>
      <xdr:nvPicPr>
        <xdr:cNvPr id="39" name="Picture 15" descr="Imagen ampliada de Image 1 of 8 of Mujer Cosmos/Ash Rock GEL-KAYANO 30 Zapatillas de running para mujer">
          <a:extLst>
            <a:ext uri="{FF2B5EF4-FFF2-40B4-BE49-F238E27FC236}">
              <a16:creationId xmlns="" xmlns:a16="http://schemas.microsoft.com/office/drawing/2014/main" id="{A50B1A21-FDA7-40BC-97F2-874473F6B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3" y="15543998"/>
          <a:ext cx="1087754" cy="9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68696</xdr:colOff>
      <xdr:row>18</xdr:row>
      <xdr:rowOff>105373</xdr:rowOff>
    </xdr:from>
    <xdr:to>
      <xdr:col>6</xdr:col>
      <xdr:colOff>1167436</xdr:colOff>
      <xdr:row>18</xdr:row>
      <xdr:rowOff>1012228</xdr:rowOff>
    </xdr:to>
    <xdr:pic>
      <xdr:nvPicPr>
        <xdr:cNvPr id="40" name="Picture 16" descr="Imagen ampliada de Image 1 of 8 of Mujer Black/Apricot Crush GEL-EXCITE 10 Zapatillas de running para mujer">
          <a:extLst>
            <a:ext uri="{FF2B5EF4-FFF2-40B4-BE49-F238E27FC236}">
              <a16:creationId xmlns="" xmlns:a16="http://schemas.microsoft.com/office/drawing/2014/main" id="{72424964-0698-43EF-B1E8-FF4F9FBA4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96" y="16631248"/>
          <a:ext cx="1098740" cy="90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58304</xdr:colOff>
      <xdr:row>19</xdr:row>
      <xdr:rowOff>96027</xdr:rowOff>
    </xdr:from>
    <xdr:to>
      <xdr:col>6</xdr:col>
      <xdr:colOff>1158779</xdr:colOff>
      <xdr:row>19</xdr:row>
      <xdr:rowOff>1021573</xdr:rowOff>
    </xdr:to>
    <xdr:pic>
      <xdr:nvPicPr>
        <xdr:cNvPr id="41" name="Picture 17" descr="Imagen ampliada de Image 1 of 8 of Mujer Sapphire/Pure Silver GEL-EXCITE 10 Zapatillas de running para mujer">
          <a:extLst>
            <a:ext uri="{FF2B5EF4-FFF2-40B4-BE49-F238E27FC236}">
              <a16:creationId xmlns="" xmlns:a16="http://schemas.microsoft.com/office/drawing/2014/main" id="{B0CE6DF4-8628-4798-838E-44D097536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04" y="17698227"/>
          <a:ext cx="1100475" cy="925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60936</xdr:colOff>
      <xdr:row>20</xdr:row>
      <xdr:rowOff>69426</xdr:rowOff>
    </xdr:from>
    <xdr:to>
      <xdr:col>6</xdr:col>
      <xdr:colOff>1177314</xdr:colOff>
      <xdr:row>20</xdr:row>
      <xdr:rowOff>1006898</xdr:rowOff>
    </xdr:to>
    <xdr:pic>
      <xdr:nvPicPr>
        <xdr:cNvPr id="42" name="Picture 18" descr="Imagen ampliada de Image 1 of 8 of Mujer Cosmos/Dusty Purple GT-1000 12 Zapatillas de running para mujer">
          <a:extLst>
            <a:ext uri="{FF2B5EF4-FFF2-40B4-BE49-F238E27FC236}">
              <a16:creationId xmlns="" xmlns:a16="http://schemas.microsoft.com/office/drawing/2014/main" id="{019BCE9F-895E-453F-9E05-0C915B7EE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36" y="18747951"/>
          <a:ext cx="1116378" cy="93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112220</xdr:colOff>
      <xdr:row>21</xdr:row>
      <xdr:rowOff>110063</xdr:rowOff>
    </xdr:from>
    <xdr:to>
      <xdr:col>6</xdr:col>
      <xdr:colOff>1170480</xdr:colOff>
      <xdr:row>21</xdr:row>
      <xdr:rowOff>994838</xdr:rowOff>
    </xdr:to>
    <xdr:pic>
      <xdr:nvPicPr>
        <xdr:cNvPr id="43" name="Picture 19" descr="Imagen ampliada de Image 1 of 8 of Mujer Black/Neon Lime GEL-NIMBUS 26 Zapatillas de running para mujer">
          <a:extLst>
            <a:ext uri="{FF2B5EF4-FFF2-40B4-BE49-F238E27FC236}">
              <a16:creationId xmlns="" xmlns:a16="http://schemas.microsoft.com/office/drawing/2014/main" id="{E3CB4A37-2EEF-40AE-A243-32EBE4505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20" y="19864913"/>
          <a:ext cx="1058260" cy="88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86417</xdr:colOff>
      <xdr:row>22</xdr:row>
      <xdr:rowOff>232336</xdr:rowOff>
    </xdr:from>
    <xdr:to>
      <xdr:col>6</xdr:col>
      <xdr:colOff>1176077</xdr:colOff>
      <xdr:row>22</xdr:row>
      <xdr:rowOff>809895</xdr:rowOff>
    </xdr:to>
    <xdr:pic>
      <xdr:nvPicPr>
        <xdr:cNvPr id="44" name="Picture 20" descr="Asics Gel Resolution 9 Mens Tennis Shoe">
          <a:extLst>
            <a:ext uri="{FF2B5EF4-FFF2-40B4-BE49-F238E27FC236}">
              <a16:creationId xmlns="" xmlns:a16="http://schemas.microsoft.com/office/drawing/2014/main" id="{E1CD3E38-57B0-4FB8-8D80-713B7BC848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00" b="26667"/>
        <a:stretch/>
      </xdr:blipFill>
      <xdr:spPr bwMode="auto">
        <a:xfrm>
          <a:off x="86417" y="21063511"/>
          <a:ext cx="1089660" cy="577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61648</xdr:colOff>
      <xdr:row>23</xdr:row>
      <xdr:rowOff>74514</xdr:rowOff>
    </xdr:from>
    <xdr:to>
      <xdr:col>6</xdr:col>
      <xdr:colOff>1189303</xdr:colOff>
      <xdr:row>23</xdr:row>
      <xdr:rowOff>1011336</xdr:rowOff>
    </xdr:to>
    <xdr:pic>
      <xdr:nvPicPr>
        <xdr:cNvPr id="45" name="Picture 21" descr="Zoom image of Image 1 of 8 of Men's Black/Lime Burst SKY ELITE FF MT 2 Men's Volleyball Shoes">
          <a:extLst>
            <a:ext uri="{FF2B5EF4-FFF2-40B4-BE49-F238E27FC236}">
              <a16:creationId xmlns="" xmlns:a16="http://schemas.microsoft.com/office/drawing/2014/main" id="{44099024-A772-4854-B60C-FFA5BCBB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8" y="21982014"/>
          <a:ext cx="1127655" cy="936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52123</xdr:colOff>
      <xdr:row>24</xdr:row>
      <xdr:rowOff>136085</xdr:rowOff>
    </xdr:from>
    <xdr:to>
      <xdr:col>6</xdr:col>
      <xdr:colOff>1179778</xdr:colOff>
      <xdr:row>24</xdr:row>
      <xdr:rowOff>968816</xdr:rowOff>
    </xdr:to>
    <xdr:pic>
      <xdr:nvPicPr>
        <xdr:cNvPr id="46" name="Picture 22" descr="Shoes indoor Asics Sky Elite FF 2 - Gel Sky Elite - Asics - Shoes">
          <a:extLst>
            <a:ext uri="{FF2B5EF4-FFF2-40B4-BE49-F238E27FC236}">
              <a16:creationId xmlns="" xmlns:a16="http://schemas.microsoft.com/office/drawing/2014/main" id="{86A2B1F7-5624-4FF2-999F-453F2ACD06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37" b="21296"/>
        <a:stretch/>
      </xdr:blipFill>
      <xdr:spPr bwMode="auto">
        <a:xfrm>
          <a:off x="52123" y="23119910"/>
          <a:ext cx="1127655" cy="832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91140</xdr:colOff>
      <xdr:row>25</xdr:row>
      <xdr:rowOff>101605</xdr:rowOff>
    </xdr:from>
    <xdr:to>
      <xdr:col>6</xdr:col>
      <xdr:colOff>1159810</xdr:colOff>
      <xdr:row>25</xdr:row>
      <xdr:rowOff>1003295</xdr:rowOff>
    </xdr:to>
    <xdr:pic>
      <xdr:nvPicPr>
        <xdr:cNvPr id="47" name="Picture 23" descr="Zoom image of Image 1 of 8 of Unisex Cream/Black GEL-NIMBUS 9 Sportstyle Shoes">
          <a:extLst>
            <a:ext uri="{FF2B5EF4-FFF2-40B4-BE49-F238E27FC236}">
              <a16:creationId xmlns="" xmlns:a16="http://schemas.microsoft.com/office/drawing/2014/main" id="{B8D12357-ED45-469A-854F-2BC90CE6E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40" y="24161755"/>
          <a:ext cx="1068670" cy="901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6"/>
  <sheetViews>
    <sheetView showGridLines="0" tabSelected="1" topLeftCell="A4" zoomScale="90" zoomScaleNormal="90" workbookViewId="0">
      <selection activeCell="K6" sqref="K6"/>
    </sheetView>
  </sheetViews>
  <sheetFormatPr defaultColWidth="11.5" defaultRowHeight="12.75"/>
  <cols>
    <col min="1" max="1" width="5.625" style="1" customWidth="1"/>
    <col min="2" max="6" width="14.625" style="1" customWidth="1"/>
    <col min="7" max="7" width="18.625" style="1" customWidth="1"/>
    <col min="8" max="9" width="13.625" style="1" customWidth="1"/>
    <col min="10" max="21" width="8.625" style="1" customWidth="1"/>
    <col min="22" max="22" width="13.625" style="1" customWidth="1"/>
    <col min="23" max="23" width="13.125" style="1" bestFit="1" customWidth="1"/>
    <col min="24" max="16384" width="11.5" style="1"/>
  </cols>
  <sheetData>
    <row r="1" spans="2:23" ht="21.95" customHeight="1"/>
    <row r="2" spans="2:23" ht="21.95" customHeight="1">
      <c r="I2" s="7"/>
      <c r="V2" s="10">
        <f>+SUM(V4:V26)</f>
        <v>3648</v>
      </c>
      <c r="W2" s="9">
        <f>+SUM(W4:W26)</f>
        <v>310080</v>
      </c>
    </row>
    <row r="3" spans="2:23" s="3" customFormat="1" ht="39.950000000000003" customHeight="1">
      <c r="B3" s="2" t="s">
        <v>24</v>
      </c>
      <c r="C3" s="2" t="s">
        <v>26</v>
      </c>
      <c r="D3" s="2" t="s">
        <v>69</v>
      </c>
      <c r="E3" s="2" t="s">
        <v>27</v>
      </c>
      <c r="F3" s="2" t="s">
        <v>28</v>
      </c>
      <c r="G3" s="2" t="s">
        <v>23</v>
      </c>
      <c r="H3" s="2" t="s">
        <v>25</v>
      </c>
      <c r="I3" s="2" t="s">
        <v>72</v>
      </c>
      <c r="J3" s="2">
        <v>6.5</v>
      </c>
      <c r="K3" s="2">
        <v>7</v>
      </c>
      <c r="L3" s="2">
        <v>7.5</v>
      </c>
      <c r="M3" s="2">
        <v>8</v>
      </c>
      <c r="N3" s="2">
        <v>8.5</v>
      </c>
      <c r="O3" s="2">
        <v>9</v>
      </c>
      <c r="P3" s="2">
        <v>9.5</v>
      </c>
      <c r="Q3" s="2">
        <v>10</v>
      </c>
      <c r="R3" s="2">
        <v>10.5</v>
      </c>
      <c r="S3" s="2">
        <v>11</v>
      </c>
      <c r="T3" s="2">
        <v>11.5</v>
      </c>
      <c r="U3" s="2">
        <v>12</v>
      </c>
      <c r="V3" s="2" t="s">
        <v>68</v>
      </c>
      <c r="W3" s="2" t="s">
        <v>71</v>
      </c>
    </row>
    <row r="4" spans="2:23" ht="84.95" customHeight="1">
      <c r="B4" s="4" t="s">
        <v>0</v>
      </c>
      <c r="C4" s="4" t="s">
        <v>29</v>
      </c>
      <c r="D4" s="4" t="s">
        <v>30</v>
      </c>
      <c r="E4" s="4" t="s">
        <v>31</v>
      </c>
      <c r="F4" s="4" t="s">
        <v>32</v>
      </c>
      <c r="G4" s="4"/>
      <c r="H4" s="6">
        <v>170</v>
      </c>
      <c r="I4" s="6">
        <v>85</v>
      </c>
      <c r="J4" s="4"/>
      <c r="K4" s="4"/>
      <c r="L4" s="4"/>
      <c r="M4" s="4">
        <v>12</v>
      </c>
      <c r="N4" s="4">
        <v>24</v>
      </c>
      <c r="O4" s="4">
        <v>24</v>
      </c>
      <c r="P4" s="4">
        <v>12</v>
      </c>
      <c r="Q4" s="4">
        <v>36</v>
      </c>
      <c r="R4" s="4">
        <v>36</v>
      </c>
      <c r="S4" s="4">
        <v>12</v>
      </c>
      <c r="T4" s="4">
        <v>12</v>
      </c>
      <c r="U4" s="4"/>
      <c r="V4" s="4">
        <v>168</v>
      </c>
      <c r="W4" s="8">
        <f t="shared" ref="W4:W26" si="0">I4*V4</f>
        <v>14280</v>
      </c>
    </row>
    <row r="5" spans="2:23" ht="84.95" customHeight="1">
      <c r="B5" s="4" t="s">
        <v>1</v>
      </c>
      <c r="C5" s="4" t="s">
        <v>29</v>
      </c>
      <c r="D5" s="4" t="s">
        <v>33</v>
      </c>
      <c r="E5" s="4" t="s">
        <v>31</v>
      </c>
      <c r="F5" s="4" t="s">
        <v>32</v>
      </c>
      <c r="G5" s="4"/>
      <c r="H5" s="6">
        <v>170</v>
      </c>
      <c r="I5" s="6">
        <v>85</v>
      </c>
      <c r="J5" s="4"/>
      <c r="K5" s="4"/>
      <c r="L5" s="4"/>
      <c r="M5" s="4">
        <v>12</v>
      </c>
      <c r="N5" s="4">
        <v>24</v>
      </c>
      <c r="O5" s="4">
        <v>36</v>
      </c>
      <c r="P5" s="4">
        <v>36</v>
      </c>
      <c r="Q5" s="4">
        <v>36</v>
      </c>
      <c r="R5" s="4">
        <v>36</v>
      </c>
      <c r="S5" s="4">
        <v>24</v>
      </c>
      <c r="T5" s="4">
        <v>12</v>
      </c>
      <c r="U5" s="4"/>
      <c r="V5" s="4">
        <v>216</v>
      </c>
      <c r="W5" s="8">
        <f t="shared" si="0"/>
        <v>18360</v>
      </c>
    </row>
    <row r="6" spans="2:23" ht="84.95" customHeight="1">
      <c r="B6" s="4" t="s">
        <v>2</v>
      </c>
      <c r="C6" s="4" t="s">
        <v>34</v>
      </c>
      <c r="D6" s="4" t="s">
        <v>35</v>
      </c>
      <c r="E6" s="4" t="s">
        <v>31</v>
      </c>
      <c r="F6" s="4" t="s">
        <v>32</v>
      </c>
      <c r="G6" s="4"/>
      <c r="H6" s="6">
        <v>140</v>
      </c>
      <c r="I6" s="6">
        <v>85</v>
      </c>
      <c r="J6" s="4"/>
      <c r="K6" s="4"/>
      <c r="L6" s="4"/>
      <c r="M6" s="4">
        <v>12</v>
      </c>
      <c r="N6" s="4">
        <v>12</v>
      </c>
      <c r="O6" s="4">
        <v>12</v>
      </c>
      <c r="P6" s="4">
        <v>12</v>
      </c>
      <c r="Q6" s="4">
        <v>12</v>
      </c>
      <c r="R6" s="4">
        <v>12</v>
      </c>
      <c r="S6" s="4">
        <v>12</v>
      </c>
      <c r="T6" s="4">
        <v>12</v>
      </c>
      <c r="U6" s="4"/>
      <c r="V6" s="4">
        <v>96</v>
      </c>
      <c r="W6" s="8">
        <f t="shared" si="0"/>
        <v>8160</v>
      </c>
    </row>
    <row r="7" spans="2:23" ht="84.95" customHeight="1">
      <c r="B7" s="4" t="s">
        <v>3</v>
      </c>
      <c r="C7" s="4" t="s">
        <v>34</v>
      </c>
      <c r="D7" s="4" t="s">
        <v>36</v>
      </c>
      <c r="E7" s="4" t="s">
        <v>31</v>
      </c>
      <c r="F7" s="4" t="s">
        <v>32</v>
      </c>
      <c r="G7" s="4"/>
      <c r="H7" s="6">
        <v>140</v>
      </c>
      <c r="I7" s="6">
        <v>85</v>
      </c>
      <c r="J7" s="4"/>
      <c r="K7" s="4"/>
      <c r="L7" s="4"/>
      <c r="M7" s="4">
        <v>12</v>
      </c>
      <c r="N7" s="4">
        <v>24</v>
      </c>
      <c r="O7" s="4">
        <v>36</v>
      </c>
      <c r="P7" s="4">
        <v>36</v>
      </c>
      <c r="Q7" s="4">
        <v>36</v>
      </c>
      <c r="R7" s="4">
        <v>36</v>
      </c>
      <c r="S7" s="4">
        <v>24</v>
      </c>
      <c r="T7" s="4">
        <v>12</v>
      </c>
      <c r="U7" s="4"/>
      <c r="V7" s="4">
        <v>216</v>
      </c>
      <c r="W7" s="8">
        <f t="shared" si="0"/>
        <v>18360</v>
      </c>
    </row>
    <row r="8" spans="2:23" ht="84.95" customHeight="1">
      <c r="B8" s="4" t="s">
        <v>4</v>
      </c>
      <c r="C8" s="4" t="s">
        <v>37</v>
      </c>
      <c r="D8" s="4" t="s">
        <v>38</v>
      </c>
      <c r="E8" s="4" t="s">
        <v>31</v>
      </c>
      <c r="F8" s="4" t="s">
        <v>32</v>
      </c>
      <c r="G8" s="4"/>
      <c r="H8" s="6">
        <v>110</v>
      </c>
      <c r="I8" s="6">
        <v>85</v>
      </c>
      <c r="J8" s="4"/>
      <c r="K8" s="4"/>
      <c r="L8" s="4">
        <v>12</v>
      </c>
      <c r="M8" s="4">
        <v>12</v>
      </c>
      <c r="N8" s="4">
        <v>24</v>
      </c>
      <c r="O8" s="4">
        <v>36</v>
      </c>
      <c r="P8" s="4">
        <v>36</v>
      </c>
      <c r="Q8" s="4">
        <v>36</v>
      </c>
      <c r="R8" s="4">
        <v>36</v>
      </c>
      <c r="S8" s="4">
        <v>24</v>
      </c>
      <c r="T8" s="4">
        <v>12</v>
      </c>
      <c r="U8" s="4">
        <v>12</v>
      </c>
      <c r="V8" s="4">
        <v>240</v>
      </c>
      <c r="W8" s="8">
        <f t="shared" si="0"/>
        <v>20400</v>
      </c>
    </row>
    <row r="9" spans="2:23" ht="84.95" customHeight="1">
      <c r="B9" s="4" t="s">
        <v>5</v>
      </c>
      <c r="C9" s="4" t="s">
        <v>37</v>
      </c>
      <c r="D9" s="4" t="s">
        <v>39</v>
      </c>
      <c r="E9" s="4" t="s">
        <v>31</v>
      </c>
      <c r="F9" s="4" t="s">
        <v>32</v>
      </c>
      <c r="G9" s="4"/>
      <c r="H9" s="6">
        <v>110</v>
      </c>
      <c r="I9" s="6">
        <v>85</v>
      </c>
      <c r="J9" s="4"/>
      <c r="K9" s="4"/>
      <c r="L9" s="4">
        <v>12</v>
      </c>
      <c r="M9" s="4">
        <v>12</v>
      </c>
      <c r="N9" s="4">
        <v>24</v>
      </c>
      <c r="O9" s="4">
        <v>36</v>
      </c>
      <c r="P9" s="4">
        <v>36</v>
      </c>
      <c r="Q9" s="4">
        <v>36</v>
      </c>
      <c r="R9" s="4">
        <v>36</v>
      </c>
      <c r="S9" s="4">
        <v>24</v>
      </c>
      <c r="T9" s="4">
        <v>12</v>
      </c>
      <c r="U9" s="4">
        <v>12</v>
      </c>
      <c r="V9" s="4">
        <v>240</v>
      </c>
      <c r="W9" s="8">
        <f t="shared" si="0"/>
        <v>20400</v>
      </c>
    </row>
    <row r="10" spans="2:23" ht="84.95" customHeight="1">
      <c r="B10" s="4" t="s">
        <v>6</v>
      </c>
      <c r="C10" s="4" t="s">
        <v>40</v>
      </c>
      <c r="D10" s="4" t="s">
        <v>41</v>
      </c>
      <c r="E10" s="4" t="s">
        <v>31</v>
      </c>
      <c r="F10" s="4" t="s">
        <v>32</v>
      </c>
      <c r="G10" s="4"/>
      <c r="H10" s="6">
        <v>140</v>
      </c>
      <c r="I10" s="6">
        <v>85</v>
      </c>
      <c r="J10" s="4"/>
      <c r="K10" s="4"/>
      <c r="L10" s="4"/>
      <c r="M10" s="4">
        <v>12</v>
      </c>
      <c r="N10" s="4">
        <v>12</v>
      </c>
      <c r="O10" s="4">
        <v>24</v>
      </c>
      <c r="P10" s="4">
        <v>36</v>
      </c>
      <c r="Q10" s="4">
        <v>36</v>
      </c>
      <c r="R10" s="4">
        <v>36</v>
      </c>
      <c r="S10" s="4">
        <v>24</v>
      </c>
      <c r="T10" s="4">
        <v>12</v>
      </c>
      <c r="U10" s="4">
        <v>12</v>
      </c>
      <c r="V10" s="4">
        <v>204</v>
      </c>
      <c r="W10" s="8">
        <f t="shared" si="0"/>
        <v>17340</v>
      </c>
    </row>
    <row r="11" spans="2:23" ht="84.95" customHeight="1">
      <c r="B11" s="4" t="s">
        <v>7</v>
      </c>
      <c r="C11" s="4" t="s">
        <v>42</v>
      </c>
      <c r="D11" s="4" t="s">
        <v>43</v>
      </c>
      <c r="E11" s="4" t="s">
        <v>31</v>
      </c>
      <c r="F11" s="4" t="s">
        <v>32</v>
      </c>
      <c r="G11" s="4"/>
      <c r="H11" s="6">
        <v>140</v>
      </c>
      <c r="I11" s="6">
        <v>85</v>
      </c>
      <c r="J11" s="4"/>
      <c r="K11" s="4"/>
      <c r="L11" s="4"/>
      <c r="M11" s="4"/>
      <c r="N11" s="4">
        <v>12</v>
      </c>
      <c r="O11" s="4">
        <v>24</v>
      </c>
      <c r="P11" s="4">
        <v>24</v>
      </c>
      <c r="Q11" s="4">
        <v>24</v>
      </c>
      <c r="R11" s="4">
        <v>12</v>
      </c>
      <c r="S11" s="4">
        <v>12</v>
      </c>
      <c r="T11" s="4">
        <v>12</v>
      </c>
      <c r="U11" s="4"/>
      <c r="V11" s="4">
        <v>120</v>
      </c>
      <c r="W11" s="8">
        <f t="shared" si="0"/>
        <v>10200</v>
      </c>
    </row>
    <row r="12" spans="2:23" ht="84.95" customHeight="1">
      <c r="B12" s="4" t="s">
        <v>8</v>
      </c>
      <c r="C12" s="4" t="s">
        <v>44</v>
      </c>
      <c r="D12" s="4" t="s">
        <v>45</v>
      </c>
      <c r="E12" s="4" t="s">
        <v>31</v>
      </c>
      <c r="F12" s="4" t="s">
        <v>32</v>
      </c>
      <c r="G12" s="4"/>
      <c r="H12" s="6">
        <v>160</v>
      </c>
      <c r="I12" s="6">
        <v>85</v>
      </c>
      <c r="J12" s="4"/>
      <c r="K12" s="4"/>
      <c r="L12" s="4"/>
      <c r="M12" s="4">
        <v>12</v>
      </c>
      <c r="N12" s="4">
        <v>12</v>
      </c>
      <c r="O12" s="4">
        <v>24</v>
      </c>
      <c r="P12" s="4">
        <v>24</v>
      </c>
      <c r="Q12" s="4">
        <v>24</v>
      </c>
      <c r="R12" s="4">
        <v>24</v>
      </c>
      <c r="S12" s="4">
        <v>12</v>
      </c>
      <c r="T12" s="4">
        <v>12</v>
      </c>
      <c r="U12" s="4"/>
      <c r="V12" s="4">
        <v>144</v>
      </c>
      <c r="W12" s="8">
        <f t="shared" si="0"/>
        <v>12240</v>
      </c>
    </row>
    <row r="13" spans="2:23" ht="84.95" customHeight="1">
      <c r="B13" s="4" t="s">
        <v>9</v>
      </c>
      <c r="C13" s="4" t="s">
        <v>46</v>
      </c>
      <c r="D13" s="4" t="s">
        <v>47</v>
      </c>
      <c r="E13" s="4" t="s">
        <v>31</v>
      </c>
      <c r="F13" s="4" t="s">
        <v>32</v>
      </c>
      <c r="G13" s="4"/>
      <c r="H13" s="6">
        <v>140</v>
      </c>
      <c r="I13" s="6">
        <v>85</v>
      </c>
      <c r="J13" s="4"/>
      <c r="K13" s="4"/>
      <c r="L13" s="4"/>
      <c r="M13" s="4">
        <v>12</v>
      </c>
      <c r="N13" s="4">
        <v>12</v>
      </c>
      <c r="O13" s="4">
        <v>24</v>
      </c>
      <c r="P13" s="4">
        <v>24</v>
      </c>
      <c r="Q13" s="4">
        <v>24</v>
      </c>
      <c r="R13" s="4">
        <v>24</v>
      </c>
      <c r="S13" s="4">
        <v>12</v>
      </c>
      <c r="T13" s="4">
        <v>12</v>
      </c>
      <c r="U13" s="4"/>
      <c r="V13" s="4">
        <v>144</v>
      </c>
      <c r="W13" s="8">
        <f t="shared" si="0"/>
        <v>12240</v>
      </c>
    </row>
    <row r="14" spans="2:23" ht="84.95" customHeight="1">
      <c r="B14" s="4" t="s">
        <v>10</v>
      </c>
      <c r="C14" s="4" t="s">
        <v>48</v>
      </c>
      <c r="D14" s="4" t="s">
        <v>49</v>
      </c>
      <c r="E14" s="4" t="s">
        <v>31</v>
      </c>
      <c r="F14" s="4" t="s">
        <v>32</v>
      </c>
      <c r="G14" s="4"/>
      <c r="H14" s="6">
        <v>180</v>
      </c>
      <c r="I14" s="6">
        <v>85</v>
      </c>
      <c r="J14" s="4"/>
      <c r="K14" s="4"/>
      <c r="L14" s="4"/>
      <c r="M14" s="4">
        <v>12</v>
      </c>
      <c r="N14" s="4">
        <v>24</v>
      </c>
      <c r="O14" s="4">
        <v>24</v>
      </c>
      <c r="P14" s="4">
        <v>24</v>
      </c>
      <c r="Q14" s="4">
        <v>24</v>
      </c>
      <c r="R14" s="4">
        <v>36</v>
      </c>
      <c r="S14" s="4">
        <v>24</v>
      </c>
      <c r="T14" s="4">
        <v>12</v>
      </c>
      <c r="U14" s="4"/>
      <c r="V14" s="4">
        <v>180</v>
      </c>
      <c r="W14" s="8">
        <f t="shared" si="0"/>
        <v>15300</v>
      </c>
    </row>
    <row r="15" spans="2:23" ht="84.95" customHeight="1">
      <c r="B15" s="4" t="s">
        <v>11</v>
      </c>
      <c r="C15" s="4" t="s">
        <v>70</v>
      </c>
      <c r="D15" s="4" t="s">
        <v>49</v>
      </c>
      <c r="E15" s="4" t="s">
        <v>31</v>
      </c>
      <c r="F15" s="4" t="s">
        <v>32</v>
      </c>
      <c r="G15" s="4"/>
      <c r="H15" s="6">
        <v>170</v>
      </c>
      <c r="I15" s="6">
        <v>85</v>
      </c>
      <c r="J15" s="4"/>
      <c r="K15" s="4"/>
      <c r="L15" s="4"/>
      <c r="M15" s="4">
        <v>12</v>
      </c>
      <c r="N15" s="4">
        <v>12</v>
      </c>
      <c r="O15" s="4">
        <v>24</v>
      </c>
      <c r="P15" s="4">
        <v>24</v>
      </c>
      <c r="Q15" s="4">
        <v>24</v>
      </c>
      <c r="R15" s="4">
        <v>24</v>
      </c>
      <c r="S15" s="4">
        <v>12</v>
      </c>
      <c r="T15" s="4">
        <v>12</v>
      </c>
      <c r="U15" s="4"/>
      <c r="V15" s="4">
        <v>144</v>
      </c>
      <c r="W15" s="8">
        <f t="shared" si="0"/>
        <v>12240</v>
      </c>
    </row>
    <row r="16" spans="2:23" ht="84.95" customHeight="1">
      <c r="B16" s="4" t="s">
        <v>12</v>
      </c>
      <c r="C16" s="5" t="s">
        <v>44</v>
      </c>
      <c r="D16" s="4"/>
      <c r="E16" s="4" t="s">
        <v>31</v>
      </c>
      <c r="F16" s="4" t="s">
        <v>32</v>
      </c>
      <c r="G16" s="4"/>
      <c r="H16" s="6">
        <v>200</v>
      </c>
      <c r="I16" s="6">
        <v>85</v>
      </c>
      <c r="J16" s="4"/>
      <c r="K16" s="4"/>
      <c r="L16" s="4"/>
      <c r="M16" s="4">
        <v>12</v>
      </c>
      <c r="N16" s="4"/>
      <c r="O16" s="4">
        <v>12</v>
      </c>
      <c r="P16" s="4">
        <v>24</v>
      </c>
      <c r="Q16" s="4">
        <v>24</v>
      </c>
      <c r="R16" s="4">
        <v>12</v>
      </c>
      <c r="S16" s="4">
        <v>12</v>
      </c>
      <c r="T16" s="4">
        <v>12</v>
      </c>
      <c r="U16" s="4"/>
      <c r="V16" s="4">
        <v>108</v>
      </c>
      <c r="W16" s="8">
        <f t="shared" si="0"/>
        <v>9180</v>
      </c>
    </row>
    <row r="17" spans="2:23" ht="84.95" customHeight="1">
      <c r="B17" s="4" t="s">
        <v>13</v>
      </c>
      <c r="C17" s="4" t="s">
        <v>67</v>
      </c>
      <c r="D17" s="4"/>
      <c r="E17" s="4" t="s">
        <v>31</v>
      </c>
      <c r="F17" s="4" t="s">
        <v>32</v>
      </c>
      <c r="G17" s="4"/>
      <c r="H17" s="6">
        <v>160</v>
      </c>
      <c r="I17" s="6">
        <v>85</v>
      </c>
      <c r="J17" s="4"/>
      <c r="K17" s="4"/>
      <c r="L17" s="4"/>
      <c r="M17" s="4"/>
      <c r="N17" s="4"/>
      <c r="O17" s="4">
        <v>12</v>
      </c>
      <c r="P17" s="4">
        <v>24</v>
      </c>
      <c r="Q17" s="4">
        <v>12</v>
      </c>
      <c r="R17" s="4">
        <v>12</v>
      </c>
      <c r="S17" s="4">
        <v>12</v>
      </c>
      <c r="T17" s="4">
        <v>12</v>
      </c>
      <c r="U17" s="4"/>
      <c r="V17" s="4">
        <v>84</v>
      </c>
      <c r="W17" s="8">
        <f t="shared" si="0"/>
        <v>7140</v>
      </c>
    </row>
    <row r="18" spans="2:23" ht="84.95" customHeight="1">
      <c r="B18" s="4" t="s">
        <v>14</v>
      </c>
      <c r="C18" s="4" t="s">
        <v>29</v>
      </c>
      <c r="D18" s="4" t="s">
        <v>50</v>
      </c>
      <c r="E18" s="4" t="s">
        <v>31</v>
      </c>
      <c r="F18" s="4" t="s">
        <v>51</v>
      </c>
      <c r="G18" s="4"/>
      <c r="H18" s="6">
        <v>170</v>
      </c>
      <c r="I18" s="6">
        <v>85</v>
      </c>
      <c r="J18" s="4">
        <v>12</v>
      </c>
      <c r="K18" s="4">
        <v>24</v>
      </c>
      <c r="L18" s="4">
        <v>24</v>
      </c>
      <c r="M18" s="4">
        <v>24</v>
      </c>
      <c r="N18" s="4">
        <v>24</v>
      </c>
      <c r="O18" s="4">
        <v>12</v>
      </c>
      <c r="P18" s="4">
        <v>12</v>
      </c>
      <c r="Q18" s="4"/>
      <c r="R18" s="4"/>
      <c r="S18" s="4"/>
      <c r="T18" s="4"/>
      <c r="U18" s="4"/>
      <c r="V18" s="4">
        <v>132</v>
      </c>
      <c r="W18" s="8">
        <f t="shared" si="0"/>
        <v>11220</v>
      </c>
    </row>
    <row r="19" spans="2:23" ht="84.95" customHeight="1">
      <c r="B19" s="4" t="s">
        <v>15</v>
      </c>
      <c r="C19" s="4" t="s">
        <v>52</v>
      </c>
      <c r="D19" s="4" t="s">
        <v>53</v>
      </c>
      <c r="E19" s="4" t="s">
        <v>31</v>
      </c>
      <c r="F19" s="4" t="s">
        <v>51</v>
      </c>
      <c r="G19" s="4"/>
      <c r="H19" s="6">
        <v>90</v>
      </c>
      <c r="I19" s="6">
        <v>85</v>
      </c>
      <c r="J19" s="4"/>
      <c r="K19" s="4"/>
      <c r="L19" s="4">
        <v>12</v>
      </c>
      <c r="M19" s="4">
        <v>24</v>
      </c>
      <c r="N19" s="4">
        <v>36</v>
      </c>
      <c r="O19" s="4">
        <v>72</v>
      </c>
      <c r="P19" s="4">
        <v>72</v>
      </c>
      <c r="Q19" s="4">
        <v>72</v>
      </c>
      <c r="R19" s="4">
        <v>60</v>
      </c>
      <c r="S19" s="4">
        <v>24</v>
      </c>
      <c r="T19" s="4">
        <v>12</v>
      </c>
      <c r="U19" s="4">
        <v>12</v>
      </c>
      <c r="V19" s="4">
        <v>396</v>
      </c>
      <c r="W19" s="8">
        <f t="shared" si="0"/>
        <v>33660</v>
      </c>
    </row>
    <row r="20" spans="2:23" ht="84.95" customHeight="1">
      <c r="B20" s="4" t="s">
        <v>16</v>
      </c>
      <c r="C20" s="4" t="s">
        <v>52</v>
      </c>
      <c r="D20" s="4" t="s">
        <v>54</v>
      </c>
      <c r="E20" s="4" t="s">
        <v>31</v>
      </c>
      <c r="F20" s="4" t="s">
        <v>51</v>
      </c>
      <c r="G20" s="4"/>
      <c r="H20" s="6">
        <v>90</v>
      </c>
      <c r="I20" s="6">
        <v>85</v>
      </c>
      <c r="J20" s="4">
        <v>12</v>
      </c>
      <c r="K20" s="4">
        <v>24</v>
      </c>
      <c r="L20" s="4">
        <v>12</v>
      </c>
      <c r="M20" s="4">
        <v>12</v>
      </c>
      <c r="N20" s="4">
        <v>12</v>
      </c>
      <c r="O20" s="4">
        <v>12</v>
      </c>
      <c r="P20" s="4">
        <v>12</v>
      </c>
      <c r="Q20" s="4"/>
      <c r="R20" s="4"/>
      <c r="S20" s="4"/>
      <c r="T20" s="4"/>
      <c r="U20" s="4"/>
      <c r="V20" s="4">
        <v>96</v>
      </c>
      <c r="W20" s="8">
        <f t="shared" si="0"/>
        <v>8160</v>
      </c>
    </row>
    <row r="21" spans="2:23" ht="84.95" customHeight="1">
      <c r="B21" s="4" t="s">
        <v>17</v>
      </c>
      <c r="C21" s="4" t="s">
        <v>37</v>
      </c>
      <c r="D21" s="4" t="s">
        <v>55</v>
      </c>
      <c r="E21" s="4" t="s">
        <v>31</v>
      </c>
      <c r="F21" s="4" t="s">
        <v>51</v>
      </c>
      <c r="G21" s="4"/>
      <c r="H21" s="6">
        <v>110</v>
      </c>
      <c r="I21" s="6">
        <v>85</v>
      </c>
      <c r="J21" s="4">
        <v>12</v>
      </c>
      <c r="K21" s="4">
        <v>24</v>
      </c>
      <c r="L21" s="4">
        <v>24</v>
      </c>
      <c r="M21" s="4">
        <v>24</v>
      </c>
      <c r="N21" s="4">
        <v>24</v>
      </c>
      <c r="O21" s="4">
        <v>12</v>
      </c>
      <c r="P21" s="4">
        <v>12</v>
      </c>
      <c r="Q21" s="4"/>
      <c r="R21" s="4"/>
      <c r="S21" s="4"/>
      <c r="T21" s="4"/>
      <c r="U21" s="4"/>
      <c r="V21" s="4">
        <v>132</v>
      </c>
      <c r="W21" s="8">
        <f t="shared" si="0"/>
        <v>11220</v>
      </c>
    </row>
    <row r="22" spans="2:23" ht="84.95" customHeight="1">
      <c r="B22" s="4" t="s">
        <v>18</v>
      </c>
      <c r="C22" s="4" t="s">
        <v>44</v>
      </c>
      <c r="D22" s="4" t="s">
        <v>56</v>
      </c>
      <c r="E22" s="4" t="s">
        <v>31</v>
      </c>
      <c r="F22" s="4" t="s">
        <v>51</v>
      </c>
      <c r="G22" s="4"/>
      <c r="H22" s="6">
        <v>160</v>
      </c>
      <c r="I22" s="6">
        <v>85</v>
      </c>
      <c r="J22" s="4">
        <v>12</v>
      </c>
      <c r="K22" s="4">
        <v>24</v>
      </c>
      <c r="L22" s="4">
        <v>24</v>
      </c>
      <c r="M22" s="4">
        <v>24</v>
      </c>
      <c r="N22" s="4">
        <v>24</v>
      </c>
      <c r="O22" s="4">
        <v>12</v>
      </c>
      <c r="P22" s="4">
        <v>12</v>
      </c>
      <c r="Q22" s="4"/>
      <c r="R22" s="4"/>
      <c r="S22" s="4"/>
      <c r="T22" s="4"/>
      <c r="U22" s="4"/>
      <c r="V22" s="4">
        <v>132</v>
      </c>
      <c r="W22" s="8">
        <f t="shared" si="0"/>
        <v>11220</v>
      </c>
    </row>
    <row r="23" spans="2:23" ht="84.95" customHeight="1">
      <c r="B23" s="4" t="s">
        <v>19</v>
      </c>
      <c r="C23" s="4" t="s">
        <v>57</v>
      </c>
      <c r="D23" s="4" t="s">
        <v>58</v>
      </c>
      <c r="E23" s="4" t="s">
        <v>59</v>
      </c>
      <c r="F23" s="4" t="s">
        <v>32</v>
      </c>
      <c r="G23" s="4"/>
      <c r="H23" s="6">
        <v>140</v>
      </c>
      <c r="I23" s="6">
        <v>85</v>
      </c>
      <c r="J23" s="4"/>
      <c r="K23" s="4"/>
      <c r="L23" s="4"/>
      <c r="M23" s="4">
        <v>12</v>
      </c>
      <c r="N23" s="4">
        <v>12</v>
      </c>
      <c r="O23" s="4">
        <v>24</v>
      </c>
      <c r="P23" s="4">
        <v>24</v>
      </c>
      <c r="Q23" s="4">
        <v>24</v>
      </c>
      <c r="R23" s="4">
        <v>12</v>
      </c>
      <c r="S23" s="4">
        <v>12</v>
      </c>
      <c r="T23" s="4">
        <v>12</v>
      </c>
      <c r="U23" s="4"/>
      <c r="V23" s="4">
        <v>132</v>
      </c>
      <c r="W23" s="8">
        <f t="shared" si="0"/>
        <v>11220</v>
      </c>
    </row>
    <row r="24" spans="2:23" ht="84.95" customHeight="1">
      <c r="B24" s="4" t="s">
        <v>20</v>
      </c>
      <c r="C24" s="4" t="s">
        <v>60</v>
      </c>
      <c r="D24" s="4" t="s">
        <v>61</v>
      </c>
      <c r="E24" s="4" t="s">
        <v>59</v>
      </c>
      <c r="F24" s="4" t="s">
        <v>32</v>
      </c>
      <c r="G24" s="4"/>
      <c r="H24" s="6">
        <v>150</v>
      </c>
      <c r="I24" s="6">
        <v>85</v>
      </c>
      <c r="J24" s="4"/>
      <c r="K24" s="4"/>
      <c r="L24" s="4"/>
      <c r="M24" s="4"/>
      <c r="N24" s="4">
        <v>12</v>
      </c>
      <c r="O24" s="4">
        <v>12</v>
      </c>
      <c r="P24" s="4">
        <v>24</v>
      </c>
      <c r="Q24" s="4">
        <v>24</v>
      </c>
      <c r="R24" s="4">
        <v>24</v>
      </c>
      <c r="S24" s="4">
        <v>24</v>
      </c>
      <c r="T24" s="4">
        <v>12</v>
      </c>
      <c r="U24" s="4">
        <v>12</v>
      </c>
      <c r="V24" s="4">
        <v>144</v>
      </c>
      <c r="W24" s="8">
        <f t="shared" si="0"/>
        <v>12240</v>
      </c>
    </row>
    <row r="25" spans="2:23" ht="84.95" customHeight="1">
      <c r="B25" s="4" t="s">
        <v>21</v>
      </c>
      <c r="C25" s="4" t="s">
        <v>62</v>
      </c>
      <c r="D25" s="4" t="s">
        <v>63</v>
      </c>
      <c r="E25" s="4" t="s">
        <v>59</v>
      </c>
      <c r="F25" s="4" t="s">
        <v>32</v>
      </c>
      <c r="G25" s="4"/>
      <c r="H25" s="6">
        <v>140</v>
      </c>
      <c r="I25" s="6">
        <v>85</v>
      </c>
      <c r="J25" s="4"/>
      <c r="K25" s="4"/>
      <c r="L25" s="4"/>
      <c r="M25" s="4"/>
      <c r="N25" s="4">
        <v>12</v>
      </c>
      <c r="O25" s="4">
        <v>12</v>
      </c>
      <c r="P25" s="4">
        <v>12</v>
      </c>
      <c r="Q25" s="4">
        <v>12</v>
      </c>
      <c r="R25" s="4">
        <v>12</v>
      </c>
      <c r="S25" s="4">
        <v>24</v>
      </c>
      <c r="T25" s="4"/>
      <c r="U25" s="4">
        <v>12</v>
      </c>
      <c r="V25" s="4">
        <v>96</v>
      </c>
      <c r="W25" s="8">
        <f t="shared" si="0"/>
        <v>8160</v>
      </c>
    </row>
    <row r="26" spans="2:23" ht="84.95" customHeight="1">
      <c r="B26" s="4" t="s">
        <v>22</v>
      </c>
      <c r="C26" s="4" t="s">
        <v>64</v>
      </c>
      <c r="D26" s="4" t="s">
        <v>65</v>
      </c>
      <c r="E26" s="4" t="s">
        <v>66</v>
      </c>
      <c r="F26" s="4" t="s">
        <v>32</v>
      </c>
      <c r="G26" s="4"/>
      <c r="H26" s="6">
        <v>160</v>
      </c>
      <c r="I26" s="6">
        <v>85</v>
      </c>
      <c r="J26" s="4"/>
      <c r="K26" s="4"/>
      <c r="L26" s="4"/>
      <c r="M26" s="4">
        <v>12</v>
      </c>
      <c r="N26" s="4"/>
      <c r="O26" s="4">
        <v>12</v>
      </c>
      <c r="P26" s="4">
        <v>12</v>
      </c>
      <c r="Q26" s="4">
        <v>12</v>
      </c>
      <c r="R26" s="4">
        <v>12</v>
      </c>
      <c r="S26" s="4">
        <v>12</v>
      </c>
      <c r="T26" s="4">
        <v>12</v>
      </c>
      <c r="U26" s="4"/>
      <c r="V26" s="4">
        <v>84</v>
      </c>
      <c r="W26" s="8">
        <f t="shared" si="0"/>
        <v>7140</v>
      </c>
    </row>
  </sheetData>
  <autoFilter ref="B3:V26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Props1.xml><?xml version="1.0" encoding="utf-8"?>
<ds:datastoreItem xmlns:ds="http://schemas.openxmlformats.org/officeDocument/2006/customXml" ds:itemID="{CB63FF96-025A-4EE9-8620-85D64354EF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845344-1481-472C-8D4F-3383265CE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DCAF5D-263D-4B56-B846-476898404E0A}">
  <ds:schemaRefs>
    <ds:schemaRef ds:uri="4ac5d958-72d1-4588-bc39-6df563ef5ed7"/>
    <ds:schemaRef ds:uri="http://schemas.microsoft.com/office/infopath/2007/PartnerControls"/>
    <ds:schemaRef ds:uri="2e1f2e42-5a2d-4553-8d38-dc4d96b4f849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2024-04-26T15:39:13Z</dcterms:created>
  <dcterms:modified xsi:type="dcterms:W3CDTF">2024-04-29T08:11:20Z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</Properties>
</file>